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cybele s di pietro\Desktop\A2019\Dp - 2020\Dp 2023\"/>
    </mc:Choice>
  </mc:AlternateContent>
  <xr:revisionPtr revIDLastSave="0" documentId="13_ncr:1_{03CE07A5-E661-4BE9-B733-AE16D750546E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PreçosBR-R$" sheetId="8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3" i="8" l="1"/>
  <c r="M16" i="8"/>
  <c r="M98" i="8"/>
  <c r="M97" i="8"/>
  <c r="M96" i="8"/>
  <c r="M95" i="8"/>
  <c r="M94" i="8"/>
  <c r="M93" i="8"/>
  <c r="M92" i="8"/>
  <c r="M91" i="8"/>
  <c r="M90" i="8"/>
  <c r="M85" i="8"/>
  <c r="M84" i="8"/>
  <c r="M83" i="8"/>
  <c r="M82" i="8"/>
  <c r="M81" i="8"/>
  <c r="M80" i="8"/>
  <c r="M79" i="8"/>
  <c r="M78" i="8"/>
  <c r="M77" i="8"/>
  <c r="M72" i="8"/>
  <c r="M71" i="8"/>
  <c r="M70" i="8"/>
  <c r="M69" i="8"/>
  <c r="M68" i="8"/>
  <c r="M67" i="8"/>
  <c r="M66" i="8"/>
  <c r="M65" i="8"/>
  <c r="M64" i="8"/>
  <c r="M56" i="8"/>
  <c r="M59" i="8"/>
  <c r="M58" i="8"/>
  <c r="M57" i="8"/>
  <c r="M55" i="8"/>
  <c r="M54" i="8"/>
  <c r="M53" i="8"/>
  <c r="M52" i="8"/>
  <c r="M51" i="8"/>
  <c r="M30" i="8"/>
  <c r="M46" i="8"/>
  <c r="M45" i="8"/>
  <c r="M44" i="8"/>
  <c r="M42" i="8"/>
  <c r="M41" i="8"/>
  <c r="M40" i="8"/>
  <c r="M39" i="8"/>
  <c r="M38" i="8"/>
  <c r="M33" i="8"/>
  <c r="M32" i="8"/>
  <c r="M31" i="8"/>
  <c r="M29" i="8"/>
  <c r="M28" i="8"/>
  <c r="M27" i="8"/>
  <c r="M26" i="8"/>
  <c r="M25" i="8"/>
  <c r="M34" i="8" l="1"/>
  <c r="M19" i="8"/>
  <c r="M17" i="8" l="1"/>
  <c r="M15" i="8"/>
  <c r="M13" i="8"/>
  <c r="M12" i="8"/>
  <c r="M11" i="8"/>
  <c r="M14" i="8"/>
  <c r="M86" i="8" l="1"/>
  <c r="M73" i="8"/>
  <c r="M18" i="8"/>
  <c r="M21" i="8" s="1"/>
  <c r="M99" i="8"/>
  <c r="M60" i="8" l="1"/>
  <c r="M47" i="8"/>
  <c r="M104" i="8" l="1"/>
</calcChain>
</file>

<file path=xl/sharedStrings.xml><?xml version="1.0" encoding="utf-8"?>
<sst xmlns="http://schemas.openxmlformats.org/spreadsheetml/2006/main" count="191" uniqueCount="37">
  <si>
    <t>250 ml</t>
  </si>
  <si>
    <t>230 ml</t>
  </si>
  <si>
    <t>Sabonete Líquido</t>
  </si>
  <si>
    <t>Difusor de Ambiente</t>
  </si>
  <si>
    <t>Vela Perfumada</t>
  </si>
  <si>
    <t>Colonia</t>
  </si>
  <si>
    <t>Perfume de Ambiente (Spray)</t>
  </si>
  <si>
    <t>Hidratante</t>
  </si>
  <si>
    <t>350 ml</t>
  </si>
  <si>
    <t>PRODUTO</t>
  </si>
  <si>
    <t>TAMANHO</t>
  </si>
  <si>
    <t>PREÇO</t>
  </si>
  <si>
    <t>NCM</t>
  </si>
  <si>
    <t>COD</t>
  </si>
  <si>
    <t>OBS:</t>
  </si>
  <si>
    <t>RAZAO SOCIAL:</t>
  </si>
  <si>
    <t>NOME FANTASIA:</t>
  </si>
  <si>
    <t>CNPJ:</t>
  </si>
  <si>
    <t>EMAIL:</t>
  </si>
  <si>
    <t>TELEFONE:</t>
  </si>
  <si>
    <t>DATA:</t>
  </si>
  <si>
    <t>200 G</t>
  </si>
  <si>
    <t>QT</t>
  </si>
  <si>
    <t>Total</t>
  </si>
  <si>
    <t>100 ml</t>
  </si>
  <si>
    <t>CRYSTAL</t>
  </si>
  <si>
    <t>ATACADO</t>
  </si>
  <si>
    <t xml:space="preserve">BLACK TOURMALINE                            </t>
  </si>
  <si>
    <t xml:space="preserve">CITRINE                     </t>
  </si>
  <si>
    <t xml:space="preserve">AQUAMARINE                  </t>
  </si>
  <si>
    <t xml:space="preserve">ROSE QUARTZ        </t>
  </si>
  <si>
    <t xml:space="preserve">AMETHYST   </t>
  </si>
  <si>
    <t xml:space="preserve">GOLD      </t>
  </si>
  <si>
    <t>TOTAL</t>
  </si>
  <si>
    <t>25 ml</t>
  </si>
  <si>
    <t>Hidratante (Bisnaga)</t>
  </si>
  <si>
    <t>200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</si>
</sst>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[$$-409]* #,##0.00_ ;_-[$$-409]* \-#,##0.00\ ;_-[$$-409]* &quot;-&quot;??_ ;_-@_ "/>
    <numFmt numFmtId="166" formatCode="_([$$-409]* #,##0.00_);_([$$-409]* \(#,##0.00\);_([$$-409]* &quot;-&quot;??_);_(@_)"/>
    <numFmt numFmtId="167" formatCode="_-[$R$-416]\ * #,##0.00_-;\-[$R$-416]\ * #,##0.00_-;_-[$R$-416]\ 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Gill Sans Nova"/>
      <family val="2"/>
    </font>
    <font>
      <b/>
      <sz val="16"/>
      <color theme="1"/>
      <name val="Gill Sans Nova"/>
      <family val="2"/>
    </font>
    <font>
      <b/>
      <sz val="14"/>
      <color theme="1"/>
      <name val="Gill Sans Nova"/>
      <family val="2"/>
    </font>
    <font>
      <sz val="12"/>
      <color theme="1"/>
      <name val="Gill Sans Nova"/>
      <family val="2"/>
    </font>
    <font>
      <sz val="11"/>
      <color theme="1"/>
      <name val="Gill Sans Nova"/>
      <family val="2"/>
    </font>
    <font>
      <sz val="14"/>
      <color theme="1"/>
      <name val="Gill Sans Nova"/>
      <family val="2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</cellStyleXfs>
  <cellXfs count="87">
    <xf numFmtId="0" fontId="0" fillId="0" borderId="0" xfId="0"/>
    <xf numFmtId="44" fontId="0" fillId="0" borderId="0" xfId="2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4" fontId="5" fillId="0" borderId="0" xfId="2" applyFont="1" applyBorder="1" applyAlignment="1">
      <alignment vertical="center"/>
    </xf>
    <xf numFmtId="44" fontId="5" fillId="0" borderId="0" xfId="2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44" fontId="5" fillId="0" borderId="0" xfId="0" applyNumberFormat="1" applyFont="1" applyAlignment="1">
      <alignment vertical="center"/>
    </xf>
    <xf numFmtId="44" fontId="5" fillId="0" borderId="1" xfId="2" applyFont="1" applyBorder="1" applyAlignment="1">
      <alignment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5" fillId="0" borderId="1" xfId="1" applyNumberFormat="1" applyFont="1" applyBorder="1" applyAlignment="1">
      <alignment horizontal="center" vertical="center"/>
    </xf>
    <xf numFmtId="0" fontId="0" fillId="0" borderId="0" xfId="1" applyNumberFormat="1" applyFont="1" applyBorder="1" applyAlignment="1">
      <alignment horizontal="center"/>
    </xf>
    <xf numFmtId="0" fontId="0" fillId="0" borderId="0" xfId="1" applyNumberFormat="1" applyFont="1" applyAlignment="1">
      <alignment horizont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166" fontId="0" fillId="0" borderId="0" xfId="2" applyNumberFormat="1" applyFont="1"/>
    <xf numFmtId="166" fontId="5" fillId="0" borderId="0" xfId="0" applyNumberFormat="1" applyFont="1" applyAlignment="1">
      <alignment vertical="center"/>
    </xf>
    <xf numFmtId="166" fontId="5" fillId="0" borderId="0" xfId="2" applyNumberFormat="1" applyFont="1" applyBorder="1" applyAlignment="1">
      <alignment vertical="center"/>
    </xf>
    <xf numFmtId="166" fontId="5" fillId="0" borderId="0" xfId="2" applyNumberFormat="1" applyFont="1" applyAlignment="1">
      <alignment vertical="center"/>
    </xf>
    <xf numFmtId="0" fontId="5" fillId="0" borderId="1" xfId="2" applyNumberFormat="1" applyFont="1" applyBorder="1" applyAlignment="1">
      <alignment vertical="center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0" xfId="2" applyNumberFormat="1" applyFont="1"/>
    <xf numFmtId="167" fontId="5" fillId="0" borderId="1" xfId="2" applyNumberFormat="1" applyFont="1" applyBorder="1" applyAlignment="1">
      <alignment vertical="center"/>
    </xf>
    <xf numFmtId="167" fontId="5" fillId="0" borderId="0" xfId="0" applyNumberFormat="1" applyFont="1" applyAlignment="1">
      <alignment vertical="center"/>
    </xf>
    <xf numFmtId="167" fontId="5" fillId="0" borderId="0" xfId="2" applyNumberFormat="1" applyFont="1" applyBorder="1" applyAlignment="1">
      <alignment vertical="center"/>
    </xf>
    <xf numFmtId="167" fontId="5" fillId="0" borderId="0" xfId="2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0" fillId="0" borderId="8" xfId="0" applyBorder="1"/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/>
    <xf numFmtId="0" fontId="11" fillId="0" borderId="1" xfId="0" applyFont="1" applyBorder="1" applyAlignment="1">
      <alignment horizontal="left" vertical="center"/>
    </xf>
    <xf numFmtId="0" fontId="11" fillId="0" borderId="1" xfId="1" applyNumberFormat="1" applyFont="1" applyFill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167" fontId="15" fillId="0" borderId="4" xfId="2" applyNumberFormat="1" applyFont="1" applyBorder="1"/>
    <xf numFmtId="0" fontId="7" fillId="0" borderId="0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166" fontId="15" fillId="0" borderId="2" xfId="2" applyNumberFormat="1" applyFont="1" applyBorder="1" applyAlignment="1">
      <alignment horizontal="left"/>
    </xf>
    <xf numFmtId="166" fontId="15" fillId="0" borderId="3" xfId="2" applyNumberFormat="1" applyFont="1" applyBorder="1" applyAlignment="1">
      <alignment horizontal="left"/>
    </xf>
    <xf numFmtId="0" fontId="6" fillId="0" borderId="1" xfId="0" applyFont="1" applyBorder="1" applyAlignment="1">
      <alignment horizontal="left" vertical="top"/>
    </xf>
    <xf numFmtId="0" fontId="0" fillId="0" borderId="0" xfId="0" applyBorder="1" applyAlignment="1">
      <alignment horizontal="center"/>
    </xf>
  </cellXfs>
  <cellStyles count="5">
    <cellStyle name="Moeda" xfId="2" builtinId="4"/>
    <cellStyle name="Normal" xfId="0" builtinId="0"/>
    <cellStyle name="Normal 2" xfId="3" xr:uid="{00000000-0005-0000-0000-000003000000}"/>
    <cellStyle name="Vírgula" xfId="1" builtinId="3"/>
    <cellStyle name="Vírgula 2" xfId="4" xr:uid="{A23FC87A-7208-4017-B607-02F7A237B5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1180352</xdr:colOff>
      <xdr:row>4</xdr:row>
      <xdr:rowOff>238496</xdr:rowOff>
    </xdr:from>
    <xdr:to>
      <xdr:col>3</xdr:col>
      <xdr:colOff>107030</xdr:colOff>
      <xdr:row>7</xdr:row>
      <xdr:rowOff>17743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A710F7-64D8-43D4-8633-399FF72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02" y="1841871"/>
          <a:ext cx="1022178" cy="493622"/>
        </a:xfrm>
        <a:prstGeom prst="rect">
          <a:avLst/>
        </a:prstGeom>
      </xdr:spPr>
    </xdr:pic>
    <xdr:clientData/>
  </xdr:twoCellAnchor>
  <xdr:twoCellAnchor editAs="oneCell">
    <xdr:from>
      <xdr:col>1</xdr:col>
      <xdr:colOff>773393</xdr:colOff>
      <xdr:row>1</xdr:row>
      <xdr:rowOff>40152</xdr:rowOff>
    </xdr:from>
    <xdr:to>
      <xdr:col>3</xdr:col>
      <xdr:colOff>446442</xdr:colOff>
      <xdr:row>5</xdr:row>
      <xdr:rowOff>15874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85F2049-690E-4161-8945-6EB67F30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643" y="246527"/>
          <a:ext cx="1768549" cy="167434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89</xdr:row>
      <xdr:rowOff>15876</xdr:rowOff>
    </xdr:from>
    <xdr:to>
      <xdr:col>4</xdr:col>
      <xdr:colOff>0</xdr:colOff>
      <xdr:row>95</xdr:row>
      <xdr:rowOff>396876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D7623A-515E-4FD3-8154-35FB72844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95" b="5632"/>
        <a:stretch/>
      </xdr:blipFill>
      <xdr:spPr>
        <a:xfrm>
          <a:off x="873126" y="26828751"/>
          <a:ext cx="3349624" cy="29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37</xdr:row>
      <xdr:rowOff>376768</xdr:rowOff>
    </xdr:from>
    <xdr:to>
      <xdr:col>3</xdr:col>
      <xdr:colOff>1261532</xdr:colOff>
      <xdr:row>44</xdr:row>
      <xdr:rowOff>334434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99CCD1-3192-4AB0-AE83-C990F8618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5" t="18048" r="25423" b="5531"/>
        <a:stretch/>
      </xdr:blipFill>
      <xdr:spPr>
        <a:xfrm>
          <a:off x="922867" y="13229168"/>
          <a:ext cx="3373965" cy="262466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76</xdr:row>
      <xdr:rowOff>393701</xdr:rowOff>
    </xdr:from>
    <xdr:to>
      <xdr:col>3</xdr:col>
      <xdr:colOff>1248833</xdr:colOff>
      <xdr:row>83</xdr:row>
      <xdr:rowOff>393701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E535B1-B478-4D1E-B36B-00D15CA4C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49" t="-236" r="21794" b="2430"/>
        <a:stretch/>
      </xdr:blipFill>
      <xdr:spPr>
        <a:xfrm>
          <a:off x="910167" y="26873201"/>
          <a:ext cx="3373966" cy="292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46567</xdr:colOff>
      <xdr:row>50</xdr:row>
      <xdr:rowOff>249767</xdr:rowOff>
    </xdr:from>
    <xdr:to>
      <xdr:col>3</xdr:col>
      <xdr:colOff>1274233</xdr:colOff>
      <xdr:row>57</xdr:row>
      <xdr:rowOff>207434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C903D36-51EC-484E-B742-2667FAA63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87" r="9299" b="-202"/>
        <a:stretch/>
      </xdr:blipFill>
      <xdr:spPr>
        <a:xfrm>
          <a:off x="935567" y="17623367"/>
          <a:ext cx="3373966" cy="2624667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10</xdr:row>
      <xdr:rowOff>104700</xdr:rowOff>
    </xdr:from>
    <xdr:to>
      <xdr:col>3</xdr:col>
      <xdr:colOff>1299088</xdr:colOff>
      <xdr:row>17</xdr:row>
      <xdr:rowOff>60325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07DED9-2EA3-4621-941F-96EB5559A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26" r="23159"/>
        <a:stretch/>
      </xdr:blipFill>
      <xdr:spPr>
        <a:xfrm>
          <a:off x="958850" y="3330500"/>
          <a:ext cx="3375538" cy="274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24</xdr:row>
      <xdr:rowOff>295274</xdr:rowOff>
    </xdr:from>
    <xdr:to>
      <xdr:col>3</xdr:col>
      <xdr:colOff>1248833</xdr:colOff>
      <xdr:row>31</xdr:row>
      <xdr:rowOff>258233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AB6A11-036B-410A-80DA-66D127F8D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36203" b="10378"/>
        <a:stretch/>
      </xdr:blipFill>
      <xdr:spPr>
        <a:xfrm>
          <a:off x="904875" y="8613774"/>
          <a:ext cx="3379258" cy="262995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63</xdr:row>
      <xdr:rowOff>229046</xdr:rowOff>
    </xdr:from>
    <xdr:to>
      <xdr:col>4</xdr:col>
      <xdr:colOff>42332</xdr:colOff>
      <xdr:row>70</xdr:row>
      <xdr:rowOff>197030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4D1661D-418C-47E1-8578-E6E3E815B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6" r="-1017"/>
        <a:stretch/>
      </xdr:blipFill>
      <xdr:spPr>
        <a:xfrm>
          <a:off x="910167" y="22085746"/>
          <a:ext cx="3475565" cy="2634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6639-4672-4F5C-9F71-DB17CFE728D9}">
  <sheetPr>
    <pageSetUpPr fitToPage="1"/>
  </sheetPr>
  <dimension ref="A1:M104"/>
  <sheetViews>
    <sheetView tabSelected="1" zoomScale="60" zoomScaleNormal="60" workbookViewId="0">
      <selection activeCell="O5" sqref="O5"/>
    </sheetView>
  </sheetViews>
  <sheetFormatPr defaultRowHeight="15.6" x14ac:dyDescent="0.3"/>
  <cols>
    <col min="1" max="1" width="12.88671875" customWidth="1"/>
    <col min="2" max="2" width="22.33203125" customWidth="1"/>
    <col min="4" max="4" width="19" customWidth="1"/>
    <col min="5" max="5" width="13" style="2" customWidth="1"/>
    <col min="6" max="6" width="44.44140625" style="13" customWidth="1"/>
    <col min="7" max="7" width="20.88671875" style="2" customWidth="1"/>
    <col min="8" max="8" width="14.44140625" style="1" bestFit="1" customWidth="1"/>
    <col min="9" max="9" width="24.88671875" style="17" customWidth="1"/>
    <col min="10" max="10" width="7.5546875" customWidth="1"/>
    <col min="11" max="11" width="17" style="31" customWidth="1"/>
    <col min="13" max="13" width="22" style="38" bestFit="1" customWidth="1"/>
    <col min="16" max="16" width="11.33203125" customWidth="1"/>
  </cols>
  <sheetData>
    <row r="1" spans="1:13" ht="27" customHeight="1" x14ac:dyDescent="0.3">
      <c r="B1" s="82" t="s">
        <v>26</v>
      </c>
      <c r="C1" s="82"/>
      <c r="D1" s="82"/>
      <c r="E1" s="44"/>
      <c r="F1" s="44"/>
      <c r="G1" s="44"/>
      <c r="H1" s="44"/>
      <c r="I1" s="44"/>
    </row>
    <row r="2" spans="1:13" ht="38.25" customHeight="1" x14ac:dyDescent="0.3">
      <c r="B2" s="57"/>
      <c r="C2" s="57"/>
      <c r="D2" s="57"/>
      <c r="E2" s="85" t="s">
        <v>15</v>
      </c>
      <c r="F2" s="85"/>
      <c r="G2" s="85"/>
      <c r="H2" s="85"/>
      <c r="I2" s="85"/>
      <c r="K2" s="29"/>
      <c r="M2" s="36"/>
    </row>
    <row r="3" spans="1:13" ht="36.75" customHeight="1" x14ac:dyDescent="0.3">
      <c r="B3" s="57"/>
      <c r="C3" s="57"/>
      <c r="D3" s="57"/>
      <c r="E3" s="85" t="s">
        <v>16</v>
      </c>
      <c r="F3" s="85"/>
      <c r="G3" s="85"/>
      <c r="H3" s="85" t="s">
        <v>19</v>
      </c>
      <c r="I3" s="85"/>
      <c r="K3" s="29"/>
      <c r="M3" s="36"/>
    </row>
    <row r="4" spans="1:13" ht="35.25" customHeight="1" x14ac:dyDescent="0.3">
      <c r="B4" s="57"/>
      <c r="C4" s="57"/>
      <c r="D4" s="57"/>
      <c r="E4" s="85" t="s">
        <v>17</v>
      </c>
      <c r="F4" s="85"/>
      <c r="G4" s="85"/>
      <c r="H4" s="85" t="s">
        <v>20</v>
      </c>
      <c r="I4" s="85"/>
      <c r="K4" s="29"/>
      <c r="M4" s="36"/>
    </row>
    <row r="5" spans="1:13" ht="23.25" customHeight="1" x14ac:dyDescent="0.3">
      <c r="B5" s="57"/>
      <c r="C5" s="57"/>
      <c r="D5" s="57"/>
      <c r="E5" s="85" t="s">
        <v>18</v>
      </c>
      <c r="F5" s="85"/>
      <c r="G5" s="85"/>
      <c r="H5" s="85" t="s">
        <v>14</v>
      </c>
      <c r="I5" s="85"/>
      <c r="K5" s="29"/>
      <c r="M5" s="36"/>
    </row>
    <row r="6" spans="1:13" ht="15.75" customHeight="1" x14ac:dyDescent="0.3">
      <c r="B6" s="57"/>
      <c r="C6" s="57"/>
      <c r="D6" s="57"/>
      <c r="E6" s="85"/>
      <c r="F6" s="85"/>
      <c r="G6" s="85"/>
      <c r="H6" s="85"/>
      <c r="I6" s="85"/>
      <c r="K6" s="30"/>
      <c r="M6" s="37"/>
    </row>
    <row r="7" spans="1:13" ht="15.75" customHeight="1" x14ac:dyDescent="0.3">
      <c r="B7" s="57"/>
      <c r="C7" s="57"/>
      <c r="D7" s="57"/>
      <c r="E7" s="85"/>
      <c r="F7" s="85"/>
      <c r="G7" s="85"/>
      <c r="H7" s="85"/>
      <c r="I7" s="85"/>
      <c r="K7" s="30"/>
      <c r="M7" s="37"/>
    </row>
    <row r="8" spans="1:13" ht="7.5" customHeight="1" x14ac:dyDescent="0.3">
      <c r="B8" s="2"/>
      <c r="C8" s="2"/>
      <c r="D8" s="2"/>
      <c r="F8" s="2"/>
      <c r="H8" s="2"/>
      <c r="I8" s="16"/>
      <c r="K8" s="30"/>
      <c r="M8" s="37"/>
    </row>
    <row r="9" spans="1:13" ht="9.75" customHeight="1" x14ac:dyDescent="0.3"/>
    <row r="10" spans="1:13" ht="45" customHeight="1" x14ac:dyDescent="0.3">
      <c r="A10" s="3"/>
      <c r="B10" s="58" t="s">
        <v>27</v>
      </c>
      <c r="C10" s="59"/>
      <c r="D10" s="60"/>
      <c r="E10" s="45" t="s">
        <v>13</v>
      </c>
      <c r="F10" s="48" t="s">
        <v>9</v>
      </c>
      <c r="G10" s="45" t="s">
        <v>10</v>
      </c>
      <c r="H10" s="45" t="s">
        <v>11</v>
      </c>
      <c r="I10" s="49" t="s">
        <v>12</v>
      </c>
      <c r="J10" s="46"/>
      <c r="K10" s="50" t="s">
        <v>22</v>
      </c>
      <c r="L10" s="47"/>
      <c r="M10" s="51" t="s">
        <v>23</v>
      </c>
    </row>
    <row r="11" spans="1:13" ht="39.75" customHeight="1" x14ac:dyDescent="0.3">
      <c r="A11" s="3"/>
      <c r="B11" s="73"/>
      <c r="C11" s="74"/>
      <c r="D11" s="75"/>
      <c r="E11" s="24">
        <v>10001</v>
      </c>
      <c r="F11" s="22" t="s">
        <v>3</v>
      </c>
      <c r="G11" s="4" t="s">
        <v>1</v>
      </c>
      <c r="H11" s="12">
        <v>92</v>
      </c>
      <c r="I11" s="15">
        <v>33030020</v>
      </c>
      <c r="J11" s="9"/>
      <c r="K11" s="35"/>
      <c r="M11" s="39">
        <f>H11*K11</f>
        <v>0</v>
      </c>
    </row>
    <row r="12" spans="1:13" ht="30" customHeight="1" x14ac:dyDescent="0.3">
      <c r="A12" s="3"/>
      <c r="B12" s="76"/>
      <c r="C12" s="77"/>
      <c r="D12" s="78"/>
      <c r="E12" s="24">
        <v>10002</v>
      </c>
      <c r="F12" s="22" t="s">
        <v>2</v>
      </c>
      <c r="G12" s="4" t="s">
        <v>0</v>
      </c>
      <c r="H12" s="12">
        <v>70</v>
      </c>
      <c r="I12" s="15">
        <v>33079000</v>
      </c>
      <c r="J12" s="10"/>
      <c r="K12" s="35"/>
      <c r="M12" s="39">
        <f t="shared" ref="M12:M16" si="0">H12*K12</f>
        <v>0</v>
      </c>
    </row>
    <row r="13" spans="1:13" ht="30" customHeight="1" x14ac:dyDescent="0.3">
      <c r="A13" s="3"/>
      <c r="B13" s="76"/>
      <c r="C13" s="77"/>
      <c r="D13" s="78"/>
      <c r="E13" s="24">
        <v>10003</v>
      </c>
      <c r="F13" s="22" t="s">
        <v>7</v>
      </c>
      <c r="G13" s="4" t="s">
        <v>0</v>
      </c>
      <c r="H13" s="12">
        <v>70</v>
      </c>
      <c r="I13" s="15">
        <v>33072090</v>
      </c>
      <c r="J13" s="10"/>
      <c r="K13" s="35"/>
      <c r="M13" s="39">
        <f t="shared" si="0"/>
        <v>0</v>
      </c>
    </row>
    <row r="14" spans="1:13" ht="30" customHeight="1" x14ac:dyDescent="0.3">
      <c r="A14" s="3"/>
      <c r="B14" s="76"/>
      <c r="C14" s="77"/>
      <c r="D14" s="78"/>
      <c r="E14" s="24">
        <v>10004</v>
      </c>
      <c r="F14" s="22" t="s">
        <v>6</v>
      </c>
      <c r="G14" s="4" t="s">
        <v>24</v>
      </c>
      <c r="H14" s="12">
        <v>60</v>
      </c>
      <c r="I14" s="15">
        <v>33030020</v>
      </c>
      <c r="J14" s="10"/>
      <c r="K14" s="35"/>
      <c r="M14" s="39">
        <f>H14*K14</f>
        <v>0</v>
      </c>
    </row>
    <row r="15" spans="1:13" ht="30" customHeight="1" x14ac:dyDescent="0.3">
      <c r="A15" s="3"/>
      <c r="B15" s="76"/>
      <c r="C15" s="77"/>
      <c r="D15" s="78"/>
      <c r="E15" s="24">
        <v>10005</v>
      </c>
      <c r="F15" s="22" t="s">
        <v>4</v>
      </c>
      <c r="G15" s="4" t="s">
        <v>21</v>
      </c>
      <c r="H15" s="12">
        <v>128</v>
      </c>
      <c r="I15" s="15">
        <v>34060000</v>
      </c>
      <c r="J15" s="10"/>
      <c r="K15" s="35"/>
      <c r="M15" s="39">
        <f t="shared" si="0"/>
        <v>0</v>
      </c>
    </row>
    <row r="16" spans="1:13" ht="30" customHeight="1" x14ac:dyDescent="0.3">
      <c r="A16" s="3"/>
      <c r="B16" s="76"/>
      <c r="C16" s="77"/>
      <c r="D16" s="78"/>
      <c r="E16" s="24">
        <v>10006</v>
      </c>
      <c r="F16" s="22" t="s">
        <v>5</v>
      </c>
      <c r="G16" s="4" t="s">
        <v>34</v>
      </c>
      <c r="H16" s="12">
        <v>45</v>
      </c>
      <c r="I16" s="15">
        <v>33030010</v>
      </c>
      <c r="J16" s="11"/>
      <c r="K16" s="35"/>
      <c r="M16" s="39">
        <f t="shared" si="0"/>
        <v>0</v>
      </c>
    </row>
    <row r="17" spans="1:13" ht="30" customHeight="1" x14ac:dyDescent="0.3">
      <c r="A17" s="3"/>
      <c r="B17" s="76"/>
      <c r="C17" s="77"/>
      <c r="D17" s="78"/>
      <c r="E17" s="24">
        <v>10007</v>
      </c>
      <c r="F17" s="22" t="s">
        <v>5</v>
      </c>
      <c r="G17" s="4" t="s">
        <v>24</v>
      </c>
      <c r="H17" s="12">
        <v>95</v>
      </c>
      <c r="I17" s="15">
        <v>33030010</v>
      </c>
      <c r="J17" s="11"/>
      <c r="K17" s="35"/>
      <c r="M17" s="39">
        <f>H17*K17</f>
        <v>0</v>
      </c>
    </row>
    <row r="18" spans="1:13" ht="30" customHeight="1" x14ac:dyDescent="0.3">
      <c r="A18" s="3"/>
      <c r="B18" s="76"/>
      <c r="C18" s="77"/>
      <c r="D18" s="78"/>
      <c r="E18" s="24">
        <v>10008</v>
      </c>
      <c r="F18" s="22" t="s">
        <v>3</v>
      </c>
      <c r="G18" s="4" t="s">
        <v>8</v>
      </c>
      <c r="H18" s="12">
        <v>135</v>
      </c>
      <c r="I18" s="15">
        <v>33030010</v>
      </c>
      <c r="J18" s="10"/>
      <c r="K18" s="35"/>
      <c r="M18" s="39">
        <f>H18*K18</f>
        <v>0</v>
      </c>
    </row>
    <row r="19" spans="1:13" ht="30" customHeight="1" x14ac:dyDescent="0.3">
      <c r="A19" s="3"/>
      <c r="B19" s="79"/>
      <c r="C19" s="80"/>
      <c r="D19" s="81"/>
      <c r="E19" s="24">
        <v>10009</v>
      </c>
      <c r="F19" s="22" t="s">
        <v>35</v>
      </c>
      <c r="G19" s="4" t="s">
        <v>36</v>
      </c>
      <c r="H19" s="12">
        <v>50</v>
      </c>
      <c r="I19" s="15">
        <v>33072090</v>
      </c>
      <c r="J19" s="11"/>
      <c r="K19" s="35"/>
      <c r="M19" s="39">
        <f>H19*K19</f>
        <v>0</v>
      </c>
    </row>
    <row r="20" spans="1:13" ht="30" customHeight="1" x14ac:dyDescent="0.3">
      <c r="A20" s="3"/>
      <c r="B20" s="56"/>
      <c r="C20" s="56"/>
      <c r="D20" s="56"/>
    </row>
    <row r="21" spans="1:13" ht="27.75" customHeight="1" x14ac:dyDescent="0.35">
      <c r="A21" s="3"/>
      <c r="B21" s="14"/>
      <c r="C21" s="14"/>
      <c r="D21" s="14"/>
      <c r="E21" s="28"/>
      <c r="G21" s="6"/>
      <c r="H21" s="5"/>
      <c r="I21" s="18"/>
      <c r="J21" s="10"/>
      <c r="K21" s="32"/>
      <c r="M21" s="40">
        <f>SUM(M11:M19)</f>
        <v>0</v>
      </c>
    </row>
    <row r="22" spans="1:13" ht="8.25" customHeight="1" x14ac:dyDescent="0.35">
      <c r="A22" s="3"/>
      <c r="B22" s="14"/>
      <c r="C22" s="14"/>
      <c r="D22" s="14"/>
      <c r="E22" s="28"/>
      <c r="G22" s="6"/>
      <c r="H22" s="5"/>
      <c r="I22" s="18"/>
      <c r="J22" s="5"/>
      <c r="K22" s="32"/>
      <c r="M22" s="40"/>
    </row>
    <row r="23" spans="1:13" ht="6" customHeight="1" x14ac:dyDescent="0.35">
      <c r="A23" s="3"/>
      <c r="B23" s="3"/>
      <c r="C23" s="3"/>
      <c r="D23" s="3"/>
      <c r="E23" s="43"/>
      <c r="G23" s="6"/>
      <c r="H23" s="7"/>
      <c r="I23" s="18"/>
      <c r="J23" s="5"/>
      <c r="K23" s="33"/>
      <c r="M23" s="41"/>
    </row>
    <row r="24" spans="1:13" ht="49.5" customHeight="1" x14ac:dyDescent="0.4">
      <c r="A24" s="3"/>
      <c r="B24" s="58" t="s">
        <v>28</v>
      </c>
      <c r="C24" s="59"/>
      <c r="D24" s="60"/>
      <c r="E24" s="45" t="s">
        <v>13</v>
      </c>
      <c r="F24" s="48" t="s">
        <v>9</v>
      </c>
      <c r="G24" s="45" t="s">
        <v>10</v>
      </c>
      <c r="H24" s="45" t="s">
        <v>11</v>
      </c>
      <c r="I24" s="49" t="s">
        <v>12</v>
      </c>
      <c r="J24" s="53"/>
      <c r="K24" s="50" t="s">
        <v>22</v>
      </c>
      <c r="L24" s="54"/>
      <c r="M24" s="51" t="s">
        <v>23</v>
      </c>
    </row>
    <row r="25" spans="1:13" ht="30" customHeight="1" x14ac:dyDescent="0.3">
      <c r="A25" s="3"/>
      <c r="B25" s="61"/>
      <c r="C25" s="62"/>
      <c r="D25" s="63"/>
      <c r="E25" s="20">
        <v>20001</v>
      </c>
      <c r="F25" s="22" t="s">
        <v>3</v>
      </c>
      <c r="G25" s="4" t="s">
        <v>1</v>
      </c>
      <c r="H25" s="12">
        <v>92</v>
      </c>
      <c r="I25" s="15">
        <v>33030020</v>
      </c>
      <c r="J25" s="9"/>
      <c r="K25" s="35"/>
      <c r="M25" s="39">
        <f>H25*K25</f>
        <v>0</v>
      </c>
    </row>
    <row r="26" spans="1:13" ht="30" customHeight="1" x14ac:dyDescent="0.3">
      <c r="A26" s="3"/>
      <c r="B26" s="64"/>
      <c r="C26" s="86"/>
      <c r="D26" s="66"/>
      <c r="E26" s="20">
        <v>20002</v>
      </c>
      <c r="F26" s="22" t="s">
        <v>2</v>
      </c>
      <c r="G26" s="4" t="s">
        <v>0</v>
      </c>
      <c r="H26" s="12">
        <v>70</v>
      </c>
      <c r="I26" s="15">
        <v>33079000</v>
      </c>
      <c r="J26" s="10"/>
      <c r="K26" s="35"/>
      <c r="M26" s="39">
        <f t="shared" ref="M26:M27" si="1">H26*K26</f>
        <v>0</v>
      </c>
    </row>
    <row r="27" spans="1:13" ht="30" customHeight="1" x14ac:dyDescent="0.3">
      <c r="A27" s="3"/>
      <c r="B27" s="64"/>
      <c r="C27" s="86"/>
      <c r="D27" s="66"/>
      <c r="E27" s="20">
        <v>20003</v>
      </c>
      <c r="F27" s="22" t="s">
        <v>7</v>
      </c>
      <c r="G27" s="4" t="s">
        <v>0</v>
      </c>
      <c r="H27" s="12">
        <v>70</v>
      </c>
      <c r="I27" s="15">
        <v>33072090</v>
      </c>
      <c r="J27" s="10"/>
      <c r="K27" s="35"/>
      <c r="M27" s="39">
        <f t="shared" si="1"/>
        <v>0</v>
      </c>
    </row>
    <row r="28" spans="1:13" ht="30" customHeight="1" x14ac:dyDescent="0.3">
      <c r="A28" s="3"/>
      <c r="B28" s="64"/>
      <c r="C28" s="86"/>
      <c r="D28" s="66"/>
      <c r="E28" s="20">
        <v>20004</v>
      </c>
      <c r="F28" s="22" t="s">
        <v>6</v>
      </c>
      <c r="G28" s="4" t="s">
        <v>24</v>
      </c>
      <c r="H28" s="12">
        <v>60</v>
      </c>
      <c r="I28" s="15">
        <v>33030020</v>
      </c>
      <c r="J28" s="10"/>
      <c r="K28" s="35"/>
      <c r="M28" s="39">
        <f>H28*K28</f>
        <v>0</v>
      </c>
    </row>
    <row r="29" spans="1:13" ht="30" customHeight="1" x14ac:dyDescent="0.3">
      <c r="A29" s="3"/>
      <c r="B29" s="64"/>
      <c r="C29" s="86"/>
      <c r="D29" s="66"/>
      <c r="E29" s="20">
        <v>20005</v>
      </c>
      <c r="F29" s="22" t="s">
        <v>4</v>
      </c>
      <c r="G29" s="4" t="s">
        <v>21</v>
      </c>
      <c r="H29" s="12">
        <v>128</v>
      </c>
      <c r="I29" s="15">
        <v>34060000</v>
      </c>
      <c r="J29" s="10"/>
      <c r="K29" s="35"/>
      <c r="M29" s="39">
        <f t="shared" ref="M29" si="2">H29*K29</f>
        <v>0</v>
      </c>
    </row>
    <row r="30" spans="1:13" ht="30" customHeight="1" x14ac:dyDescent="0.3">
      <c r="A30" s="3"/>
      <c r="B30" s="64"/>
      <c r="C30" s="86"/>
      <c r="D30" s="66"/>
      <c r="E30" s="20">
        <v>20006</v>
      </c>
      <c r="F30" s="22" t="s">
        <v>5</v>
      </c>
      <c r="G30" s="4" t="s">
        <v>34</v>
      </c>
      <c r="H30" s="12">
        <v>45</v>
      </c>
      <c r="I30" s="15">
        <v>33030010</v>
      </c>
      <c r="J30" s="11"/>
      <c r="K30" s="35"/>
      <c r="M30" s="39">
        <f>H30*K30</f>
        <v>0</v>
      </c>
    </row>
    <row r="31" spans="1:13" ht="30" customHeight="1" x14ac:dyDescent="0.3">
      <c r="A31" s="3"/>
      <c r="B31" s="64"/>
      <c r="C31" s="86"/>
      <c r="D31" s="66"/>
      <c r="E31" s="20">
        <v>20007</v>
      </c>
      <c r="F31" s="22" t="s">
        <v>5</v>
      </c>
      <c r="G31" s="4" t="s">
        <v>24</v>
      </c>
      <c r="H31" s="12">
        <v>95</v>
      </c>
      <c r="I31" s="15">
        <v>33030010</v>
      </c>
      <c r="J31" s="11"/>
      <c r="K31" s="35"/>
      <c r="M31" s="39">
        <f>H31*K31</f>
        <v>0</v>
      </c>
    </row>
    <row r="32" spans="1:13" ht="30" customHeight="1" x14ac:dyDescent="0.3">
      <c r="A32" s="3"/>
      <c r="B32" s="64"/>
      <c r="C32" s="86"/>
      <c r="D32" s="66"/>
      <c r="E32" s="20">
        <v>20008</v>
      </c>
      <c r="F32" s="22" t="s">
        <v>3</v>
      </c>
      <c r="G32" s="4" t="s">
        <v>8</v>
      </c>
      <c r="H32" s="12">
        <v>135</v>
      </c>
      <c r="I32" s="15">
        <v>33030010</v>
      </c>
      <c r="J32" s="10"/>
      <c r="K32" s="35"/>
      <c r="M32" s="39">
        <f>H32*K32</f>
        <v>0</v>
      </c>
    </row>
    <row r="33" spans="1:13" ht="30" customHeight="1" x14ac:dyDescent="0.3">
      <c r="A33" s="3"/>
      <c r="B33" s="67"/>
      <c r="C33" s="68"/>
      <c r="D33" s="69"/>
      <c r="E33" s="20">
        <v>20009</v>
      </c>
      <c r="F33" s="22" t="s">
        <v>35</v>
      </c>
      <c r="G33" s="4" t="s">
        <v>36</v>
      </c>
      <c r="H33" s="12">
        <v>50</v>
      </c>
      <c r="I33" s="15">
        <v>33072090</v>
      </c>
      <c r="J33" s="11"/>
      <c r="K33" s="35"/>
      <c r="M33" s="39">
        <f>H33*K33</f>
        <v>0</v>
      </c>
    </row>
    <row r="34" spans="1:13" ht="25.5" customHeight="1" x14ac:dyDescent="0.35">
      <c r="A34" s="3"/>
      <c r="B34" s="14"/>
      <c r="C34" s="14"/>
      <c r="D34" s="14"/>
      <c r="E34" s="28"/>
      <c r="G34" s="6"/>
      <c r="H34" s="5"/>
      <c r="I34" s="18"/>
      <c r="J34" s="5"/>
      <c r="K34" s="32"/>
      <c r="M34" s="40">
        <f>SUM(M25:M33)</f>
        <v>0</v>
      </c>
    </row>
    <row r="35" spans="1:13" ht="9" customHeight="1" x14ac:dyDescent="0.35">
      <c r="A35" s="3"/>
      <c r="B35" s="14"/>
      <c r="C35" s="14"/>
      <c r="D35" s="14"/>
      <c r="E35" s="28"/>
      <c r="G35" s="6"/>
      <c r="H35" s="5"/>
      <c r="I35" s="18"/>
      <c r="J35" s="5"/>
      <c r="K35" s="32"/>
      <c r="M35" s="40"/>
    </row>
    <row r="36" spans="1:13" ht="7.5" customHeight="1" x14ac:dyDescent="0.35">
      <c r="A36" s="3"/>
      <c r="B36" s="14"/>
      <c r="C36" s="14"/>
      <c r="D36" s="14"/>
      <c r="E36" s="28"/>
      <c r="G36" s="6"/>
      <c r="H36" s="5"/>
      <c r="I36" s="18"/>
      <c r="J36" s="5"/>
      <c r="K36" s="32"/>
      <c r="M36" s="40"/>
    </row>
    <row r="37" spans="1:13" ht="45.75" customHeight="1" x14ac:dyDescent="0.4">
      <c r="A37" s="3"/>
      <c r="B37" s="58" t="s">
        <v>29</v>
      </c>
      <c r="C37" s="59"/>
      <c r="D37" s="60"/>
      <c r="E37" s="45" t="s">
        <v>13</v>
      </c>
      <c r="F37" s="48" t="s">
        <v>9</v>
      </c>
      <c r="G37" s="45" t="s">
        <v>10</v>
      </c>
      <c r="H37" s="45" t="s">
        <v>11</v>
      </c>
      <c r="I37" s="49" t="s">
        <v>12</v>
      </c>
      <c r="J37" s="53"/>
      <c r="K37" s="50" t="s">
        <v>22</v>
      </c>
      <c r="L37" s="54"/>
      <c r="M37" s="51" t="s">
        <v>23</v>
      </c>
    </row>
    <row r="38" spans="1:13" ht="30" customHeight="1" x14ac:dyDescent="0.3">
      <c r="A38" s="3"/>
      <c r="B38" s="57"/>
      <c r="C38" s="57"/>
      <c r="D38" s="57"/>
      <c r="E38" s="20">
        <v>30001</v>
      </c>
      <c r="F38" s="22" t="s">
        <v>3</v>
      </c>
      <c r="G38" s="4" t="s">
        <v>1</v>
      </c>
      <c r="H38" s="12">
        <v>92</v>
      </c>
      <c r="I38" s="15">
        <v>33030020</v>
      </c>
      <c r="J38" s="9"/>
      <c r="K38" s="35"/>
      <c r="M38" s="39">
        <f>H38*K38</f>
        <v>0</v>
      </c>
    </row>
    <row r="39" spans="1:13" ht="30" customHeight="1" x14ac:dyDescent="0.3">
      <c r="A39" s="3"/>
      <c r="B39" s="57"/>
      <c r="C39" s="57"/>
      <c r="D39" s="57"/>
      <c r="E39" s="20">
        <v>30002</v>
      </c>
      <c r="F39" s="22" t="s">
        <v>2</v>
      </c>
      <c r="G39" s="4" t="s">
        <v>0</v>
      </c>
      <c r="H39" s="12">
        <v>70</v>
      </c>
      <c r="I39" s="15">
        <v>33079000</v>
      </c>
      <c r="J39" s="10"/>
      <c r="K39" s="35"/>
      <c r="M39" s="39">
        <f t="shared" ref="M39:M40" si="3">H39*K39</f>
        <v>0</v>
      </c>
    </row>
    <row r="40" spans="1:13" ht="30" customHeight="1" x14ac:dyDescent="0.3">
      <c r="A40" s="3"/>
      <c r="B40" s="57"/>
      <c r="C40" s="57"/>
      <c r="D40" s="57"/>
      <c r="E40" s="20">
        <v>30003</v>
      </c>
      <c r="F40" s="22" t="s">
        <v>7</v>
      </c>
      <c r="G40" s="4" t="s">
        <v>0</v>
      </c>
      <c r="H40" s="12">
        <v>70</v>
      </c>
      <c r="I40" s="15">
        <v>33072090</v>
      </c>
      <c r="J40" s="10"/>
      <c r="K40" s="35"/>
      <c r="M40" s="39">
        <f t="shared" si="3"/>
        <v>0</v>
      </c>
    </row>
    <row r="41" spans="1:13" ht="30" customHeight="1" x14ac:dyDescent="0.3">
      <c r="A41" s="3"/>
      <c r="B41" s="57"/>
      <c r="C41" s="57"/>
      <c r="D41" s="57"/>
      <c r="E41" s="20">
        <v>30004</v>
      </c>
      <c r="F41" s="22" t="s">
        <v>6</v>
      </c>
      <c r="G41" s="4" t="s">
        <v>24</v>
      </c>
      <c r="H41" s="12">
        <v>60</v>
      </c>
      <c r="I41" s="15">
        <v>33030020</v>
      </c>
      <c r="J41" s="10"/>
      <c r="K41" s="35"/>
      <c r="M41" s="39">
        <f>H41*K41</f>
        <v>0</v>
      </c>
    </row>
    <row r="42" spans="1:13" ht="30" customHeight="1" x14ac:dyDescent="0.3">
      <c r="A42" s="3"/>
      <c r="B42" s="57"/>
      <c r="C42" s="57"/>
      <c r="D42" s="57"/>
      <c r="E42" s="20">
        <v>30005</v>
      </c>
      <c r="F42" s="22" t="s">
        <v>4</v>
      </c>
      <c r="G42" s="4" t="s">
        <v>21</v>
      </c>
      <c r="H42" s="12">
        <v>128</v>
      </c>
      <c r="I42" s="15">
        <v>34060000</v>
      </c>
      <c r="J42" s="10"/>
      <c r="K42" s="35"/>
      <c r="M42" s="39">
        <f t="shared" ref="M42:M43" si="4">H42*K42</f>
        <v>0</v>
      </c>
    </row>
    <row r="43" spans="1:13" ht="30" customHeight="1" x14ac:dyDescent="0.3">
      <c r="A43" s="3"/>
      <c r="B43" s="57"/>
      <c r="C43" s="57"/>
      <c r="D43" s="57"/>
      <c r="E43" s="20">
        <v>30006</v>
      </c>
      <c r="F43" s="22" t="s">
        <v>5</v>
      </c>
      <c r="G43" s="4" t="s">
        <v>34</v>
      </c>
      <c r="H43" s="12">
        <v>45</v>
      </c>
      <c r="I43" s="15">
        <v>33030010</v>
      </c>
      <c r="J43" s="11"/>
      <c r="K43" s="35"/>
      <c r="M43" s="39">
        <f t="shared" si="4"/>
        <v>0</v>
      </c>
    </row>
    <row r="44" spans="1:13" ht="30" customHeight="1" x14ac:dyDescent="0.3">
      <c r="A44" s="3"/>
      <c r="B44" s="57"/>
      <c r="C44" s="57"/>
      <c r="D44" s="57"/>
      <c r="E44" s="20">
        <v>30007</v>
      </c>
      <c r="F44" s="22" t="s">
        <v>5</v>
      </c>
      <c r="G44" s="4" t="s">
        <v>24</v>
      </c>
      <c r="H44" s="12">
        <v>95</v>
      </c>
      <c r="I44" s="15">
        <v>33030010</v>
      </c>
      <c r="J44" s="11"/>
      <c r="K44" s="35"/>
      <c r="M44" s="39">
        <f>H44*K44</f>
        <v>0</v>
      </c>
    </row>
    <row r="45" spans="1:13" ht="30" customHeight="1" x14ac:dyDescent="0.3">
      <c r="A45" s="3"/>
      <c r="B45" s="57"/>
      <c r="C45" s="57"/>
      <c r="D45" s="57"/>
      <c r="E45" s="20">
        <v>30008</v>
      </c>
      <c r="F45" s="22" t="s">
        <v>3</v>
      </c>
      <c r="G45" s="4" t="s">
        <v>8</v>
      </c>
      <c r="H45" s="12">
        <v>135</v>
      </c>
      <c r="I45" s="15">
        <v>33030010</v>
      </c>
      <c r="J45" s="10"/>
      <c r="K45" s="35"/>
      <c r="M45" s="39">
        <f>H45*K45</f>
        <v>0</v>
      </c>
    </row>
    <row r="46" spans="1:13" ht="30" customHeight="1" x14ac:dyDescent="0.3">
      <c r="A46" s="3"/>
      <c r="B46" s="57"/>
      <c r="C46" s="57"/>
      <c r="D46" s="57"/>
      <c r="E46" s="20">
        <v>30009</v>
      </c>
      <c r="F46" s="22" t="s">
        <v>35</v>
      </c>
      <c r="G46" s="4" t="s">
        <v>36</v>
      </c>
      <c r="H46" s="12">
        <v>50</v>
      </c>
      <c r="I46" s="15">
        <v>33072090</v>
      </c>
      <c r="J46" s="11"/>
      <c r="K46" s="35"/>
      <c r="M46" s="39">
        <f>H46*K46</f>
        <v>0</v>
      </c>
    </row>
    <row r="47" spans="1:13" ht="26.25" customHeight="1" x14ac:dyDescent="0.35">
      <c r="A47" s="3"/>
      <c r="B47" s="14"/>
      <c r="C47" s="14"/>
      <c r="D47" s="14"/>
      <c r="E47" s="28"/>
      <c r="G47" s="6"/>
      <c r="H47" s="5"/>
      <c r="I47" s="18"/>
      <c r="J47" s="5"/>
      <c r="K47" s="32"/>
      <c r="M47" s="40">
        <f>SUM(M38:M46)</f>
        <v>0</v>
      </c>
    </row>
    <row r="48" spans="1:13" ht="7.5" customHeight="1" x14ac:dyDescent="0.35">
      <c r="A48" s="3"/>
      <c r="B48" s="14"/>
      <c r="C48" s="14"/>
      <c r="D48" s="14"/>
      <c r="E48" s="28"/>
      <c r="G48" s="6"/>
      <c r="H48" s="5"/>
      <c r="I48" s="18"/>
      <c r="J48" s="5"/>
      <c r="K48" s="32"/>
      <c r="M48" s="40"/>
    </row>
    <row r="49" spans="1:13" ht="6" customHeight="1" x14ac:dyDescent="0.35">
      <c r="A49" s="3"/>
      <c r="B49" s="3"/>
      <c r="C49" s="3"/>
      <c r="D49" s="3"/>
      <c r="E49" s="43"/>
      <c r="G49" s="6"/>
      <c r="H49" s="8"/>
      <c r="I49" s="19"/>
      <c r="J49" s="5"/>
      <c r="K49" s="34"/>
      <c r="M49" s="42"/>
    </row>
    <row r="50" spans="1:13" ht="47.25" customHeight="1" x14ac:dyDescent="0.4">
      <c r="A50" s="3"/>
      <c r="B50" s="58" t="s">
        <v>30</v>
      </c>
      <c r="C50" s="59"/>
      <c r="D50" s="60"/>
      <c r="E50" s="45" t="s">
        <v>13</v>
      </c>
      <c r="F50" s="48" t="s">
        <v>9</v>
      </c>
      <c r="G50" s="45" t="s">
        <v>10</v>
      </c>
      <c r="H50" s="45" t="s">
        <v>11</v>
      </c>
      <c r="I50" s="49" t="s">
        <v>12</v>
      </c>
      <c r="J50" s="53"/>
      <c r="K50" s="50" t="s">
        <v>22</v>
      </c>
      <c r="L50" s="54"/>
      <c r="M50" s="51" t="s">
        <v>23</v>
      </c>
    </row>
    <row r="51" spans="1:13" ht="30" customHeight="1" x14ac:dyDescent="0.3">
      <c r="A51" s="3"/>
      <c r="B51" s="61"/>
      <c r="C51" s="62"/>
      <c r="D51" s="63"/>
      <c r="E51" s="25">
        <v>40001</v>
      </c>
      <c r="F51" s="22" t="s">
        <v>3</v>
      </c>
      <c r="G51" s="4" t="s">
        <v>1</v>
      </c>
      <c r="H51" s="12">
        <v>92</v>
      </c>
      <c r="I51" s="15">
        <v>33030020</v>
      </c>
      <c r="J51" s="9"/>
      <c r="K51" s="35"/>
      <c r="M51" s="39">
        <f>H51*K51</f>
        <v>0</v>
      </c>
    </row>
    <row r="52" spans="1:13" ht="30" customHeight="1" x14ac:dyDescent="0.3">
      <c r="A52" s="3"/>
      <c r="B52" s="64"/>
      <c r="C52" s="65"/>
      <c r="D52" s="66"/>
      <c r="E52" s="21">
        <v>40002</v>
      </c>
      <c r="F52" s="22" t="s">
        <v>2</v>
      </c>
      <c r="G52" s="4" t="s">
        <v>0</v>
      </c>
      <c r="H52" s="12">
        <v>70</v>
      </c>
      <c r="I52" s="15">
        <v>33079000</v>
      </c>
      <c r="J52" s="10"/>
      <c r="K52" s="35"/>
      <c r="M52" s="39">
        <f t="shared" ref="M52:M53" si="5">H52*K52</f>
        <v>0</v>
      </c>
    </row>
    <row r="53" spans="1:13" ht="30" customHeight="1" x14ac:dyDescent="0.3">
      <c r="A53" s="3"/>
      <c r="B53" s="64"/>
      <c r="C53" s="65"/>
      <c r="D53" s="66"/>
      <c r="E53" s="25">
        <v>40003</v>
      </c>
      <c r="F53" s="22" t="s">
        <v>7</v>
      </c>
      <c r="G53" s="4" t="s">
        <v>0</v>
      </c>
      <c r="H53" s="12">
        <v>70</v>
      </c>
      <c r="I53" s="15">
        <v>33072090</v>
      </c>
      <c r="J53" s="10"/>
      <c r="K53" s="35"/>
      <c r="M53" s="39">
        <f t="shared" si="5"/>
        <v>0</v>
      </c>
    </row>
    <row r="54" spans="1:13" ht="30" customHeight="1" x14ac:dyDescent="0.3">
      <c r="A54" s="3"/>
      <c r="B54" s="64"/>
      <c r="C54" s="65"/>
      <c r="D54" s="66"/>
      <c r="E54" s="21">
        <v>40004</v>
      </c>
      <c r="F54" s="22" t="s">
        <v>6</v>
      </c>
      <c r="G54" s="4" t="s">
        <v>24</v>
      </c>
      <c r="H54" s="12">
        <v>60</v>
      </c>
      <c r="I54" s="15">
        <v>33030020</v>
      </c>
      <c r="J54" s="10"/>
      <c r="K54" s="35"/>
      <c r="M54" s="39">
        <f>H54*K54</f>
        <v>0</v>
      </c>
    </row>
    <row r="55" spans="1:13" ht="30" customHeight="1" x14ac:dyDescent="0.3">
      <c r="A55" s="3"/>
      <c r="B55" s="64"/>
      <c r="C55" s="65"/>
      <c r="D55" s="66"/>
      <c r="E55" s="25">
        <v>40005</v>
      </c>
      <c r="F55" s="22" t="s">
        <v>4</v>
      </c>
      <c r="G55" s="4" t="s">
        <v>21</v>
      </c>
      <c r="H55" s="12">
        <v>128</v>
      </c>
      <c r="I55" s="15">
        <v>34060000</v>
      </c>
      <c r="J55" s="10"/>
      <c r="K55" s="35"/>
      <c r="M55" s="39">
        <f t="shared" ref="M55:M56" si="6">H55*K55</f>
        <v>0</v>
      </c>
    </row>
    <row r="56" spans="1:13" ht="30" customHeight="1" x14ac:dyDescent="0.3">
      <c r="A56" s="3"/>
      <c r="B56" s="64"/>
      <c r="C56" s="65"/>
      <c r="D56" s="66"/>
      <c r="E56" s="21">
        <v>40006</v>
      </c>
      <c r="F56" s="22" t="s">
        <v>5</v>
      </c>
      <c r="G56" s="4" t="s">
        <v>34</v>
      </c>
      <c r="H56" s="12">
        <v>45</v>
      </c>
      <c r="I56" s="15">
        <v>33030010</v>
      </c>
      <c r="J56" s="11"/>
      <c r="K56" s="35"/>
      <c r="M56" s="39">
        <f t="shared" si="6"/>
        <v>0</v>
      </c>
    </row>
    <row r="57" spans="1:13" ht="30" customHeight="1" x14ac:dyDescent="0.3">
      <c r="A57" s="3"/>
      <c r="B57" s="64"/>
      <c r="C57" s="65"/>
      <c r="D57" s="66"/>
      <c r="E57" s="25">
        <v>40007</v>
      </c>
      <c r="F57" s="22" t="s">
        <v>5</v>
      </c>
      <c r="G57" s="4" t="s">
        <v>24</v>
      </c>
      <c r="H57" s="12">
        <v>95</v>
      </c>
      <c r="I57" s="15">
        <v>33030010</v>
      </c>
      <c r="J57" s="11"/>
      <c r="K57" s="35"/>
      <c r="M57" s="39">
        <f>H57*K57</f>
        <v>0</v>
      </c>
    </row>
    <row r="58" spans="1:13" ht="30" customHeight="1" x14ac:dyDescent="0.3">
      <c r="A58" s="3"/>
      <c r="B58" s="64"/>
      <c r="C58" s="65"/>
      <c r="D58" s="66"/>
      <c r="E58" s="21">
        <v>40008</v>
      </c>
      <c r="F58" s="22" t="s">
        <v>3</v>
      </c>
      <c r="G58" s="4" t="s">
        <v>8</v>
      </c>
      <c r="H58" s="12">
        <v>135</v>
      </c>
      <c r="I58" s="15">
        <v>33030010</v>
      </c>
      <c r="J58" s="10"/>
      <c r="K58" s="35"/>
      <c r="M58" s="39">
        <f>H58*K58</f>
        <v>0</v>
      </c>
    </row>
    <row r="59" spans="1:13" ht="30" customHeight="1" x14ac:dyDescent="0.3">
      <c r="A59" s="3"/>
      <c r="B59" s="67"/>
      <c r="C59" s="68"/>
      <c r="D59" s="69"/>
      <c r="E59" s="25">
        <v>40009</v>
      </c>
      <c r="F59" s="22" t="s">
        <v>35</v>
      </c>
      <c r="G59" s="4" t="s">
        <v>36</v>
      </c>
      <c r="H59" s="12">
        <v>50</v>
      </c>
      <c r="I59" s="15">
        <v>33072090</v>
      </c>
      <c r="J59" s="11"/>
      <c r="K59" s="35"/>
      <c r="M59" s="39">
        <f>H59*K59</f>
        <v>0</v>
      </c>
    </row>
    <row r="60" spans="1:13" ht="27" customHeight="1" x14ac:dyDescent="0.35">
      <c r="A60" s="3"/>
      <c r="B60" s="14"/>
      <c r="C60" s="14"/>
      <c r="D60" s="14"/>
      <c r="E60" s="28"/>
      <c r="G60" s="6"/>
      <c r="H60" s="5"/>
      <c r="I60" s="18"/>
      <c r="J60" s="5"/>
      <c r="K60" s="32"/>
      <c r="M60" s="40">
        <f>SUM(M51:M59)</f>
        <v>0</v>
      </c>
    </row>
    <row r="61" spans="1:13" ht="6.75" customHeight="1" x14ac:dyDescent="0.35">
      <c r="A61" s="3"/>
      <c r="B61" s="14"/>
      <c r="C61" s="14"/>
      <c r="D61" s="14"/>
      <c r="E61" s="28"/>
      <c r="G61" s="6"/>
      <c r="H61" s="5"/>
      <c r="I61" s="18"/>
      <c r="J61" s="5"/>
      <c r="K61" s="32"/>
      <c r="M61" s="40"/>
    </row>
    <row r="62" spans="1:13" ht="6.75" customHeight="1" x14ac:dyDescent="0.35">
      <c r="A62" s="3"/>
      <c r="B62" s="3"/>
      <c r="C62" s="3"/>
      <c r="D62" s="3"/>
      <c r="E62" s="43"/>
      <c r="G62" s="6"/>
      <c r="H62" s="8"/>
      <c r="I62" s="19"/>
      <c r="J62" s="5"/>
      <c r="K62" s="34"/>
      <c r="M62" s="42"/>
    </row>
    <row r="63" spans="1:13" ht="42" customHeight="1" x14ac:dyDescent="0.4">
      <c r="A63" s="3"/>
      <c r="B63" s="70" t="s">
        <v>25</v>
      </c>
      <c r="C63" s="71"/>
      <c r="D63" s="72"/>
      <c r="E63" s="45" t="s">
        <v>13</v>
      </c>
      <c r="F63" s="48" t="s">
        <v>9</v>
      </c>
      <c r="G63" s="45" t="s">
        <v>10</v>
      </c>
      <c r="H63" s="45" t="s">
        <v>11</v>
      </c>
      <c r="I63" s="49" t="s">
        <v>12</v>
      </c>
      <c r="J63" s="53"/>
      <c r="K63" s="50" t="s">
        <v>22</v>
      </c>
      <c r="L63" s="54"/>
      <c r="M63" s="51" t="s">
        <v>23</v>
      </c>
    </row>
    <row r="64" spans="1:13" ht="30" customHeight="1" x14ac:dyDescent="0.3">
      <c r="A64" s="3"/>
      <c r="B64" s="57"/>
      <c r="C64" s="57"/>
      <c r="D64" s="57"/>
      <c r="E64" s="23">
        <v>50001</v>
      </c>
      <c r="F64" s="22" t="s">
        <v>3</v>
      </c>
      <c r="G64" s="4" t="s">
        <v>1</v>
      </c>
      <c r="H64" s="12">
        <v>92</v>
      </c>
      <c r="I64" s="15">
        <v>33030020</v>
      </c>
      <c r="J64" s="9"/>
      <c r="K64" s="35"/>
      <c r="M64" s="39">
        <f>H64*K64</f>
        <v>0</v>
      </c>
    </row>
    <row r="65" spans="1:13" ht="30" customHeight="1" x14ac:dyDescent="0.3">
      <c r="A65" s="3"/>
      <c r="B65" s="57"/>
      <c r="C65" s="57"/>
      <c r="D65" s="57"/>
      <c r="E65" s="23">
        <v>50002</v>
      </c>
      <c r="F65" s="22" t="s">
        <v>2</v>
      </c>
      <c r="G65" s="4" t="s">
        <v>0</v>
      </c>
      <c r="H65" s="12">
        <v>70</v>
      </c>
      <c r="I65" s="15">
        <v>33079000</v>
      </c>
      <c r="J65" s="10"/>
      <c r="K65" s="35"/>
      <c r="M65" s="39">
        <f t="shared" ref="M65:M66" si="7">H65*K65</f>
        <v>0</v>
      </c>
    </row>
    <row r="66" spans="1:13" ht="30" customHeight="1" x14ac:dyDescent="0.3">
      <c r="A66" s="3"/>
      <c r="B66" s="57"/>
      <c r="C66" s="57"/>
      <c r="D66" s="57"/>
      <c r="E66" s="23">
        <v>50003</v>
      </c>
      <c r="F66" s="22" t="s">
        <v>7</v>
      </c>
      <c r="G66" s="4" t="s">
        <v>0</v>
      </c>
      <c r="H66" s="12">
        <v>70</v>
      </c>
      <c r="I66" s="15">
        <v>33072090</v>
      </c>
      <c r="J66" s="10"/>
      <c r="K66" s="35"/>
      <c r="M66" s="39">
        <f t="shared" si="7"/>
        <v>0</v>
      </c>
    </row>
    <row r="67" spans="1:13" ht="30" customHeight="1" x14ac:dyDescent="0.3">
      <c r="A67" s="3"/>
      <c r="B67" s="57"/>
      <c r="C67" s="57"/>
      <c r="D67" s="57"/>
      <c r="E67" s="23">
        <v>50004</v>
      </c>
      <c r="F67" s="22" t="s">
        <v>6</v>
      </c>
      <c r="G67" s="4" t="s">
        <v>24</v>
      </c>
      <c r="H67" s="12">
        <v>60</v>
      </c>
      <c r="I67" s="15">
        <v>33030020</v>
      </c>
      <c r="J67" s="10"/>
      <c r="K67" s="35"/>
      <c r="M67" s="39">
        <f>H67*K67</f>
        <v>0</v>
      </c>
    </row>
    <row r="68" spans="1:13" ht="30" customHeight="1" x14ac:dyDescent="0.3">
      <c r="A68" s="3"/>
      <c r="B68" s="57"/>
      <c r="C68" s="57"/>
      <c r="D68" s="57"/>
      <c r="E68" s="23">
        <v>50005</v>
      </c>
      <c r="F68" s="22" t="s">
        <v>4</v>
      </c>
      <c r="G68" s="4" t="s">
        <v>21</v>
      </c>
      <c r="H68" s="12">
        <v>128</v>
      </c>
      <c r="I68" s="15">
        <v>34060000</v>
      </c>
      <c r="J68" s="10"/>
      <c r="K68" s="35"/>
      <c r="M68" s="39">
        <f t="shared" ref="M68:M69" si="8">H68*K68</f>
        <v>0</v>
      </c>
    </row>
    <row r="69" spans="1:13" ht="30" customHeight="1" x14ac:dyDescent="0.3">
      <c r="A69" s="3"/>
      <c r="B69" s="57"/>
      <c r="C69" s="57"/>
      <c r="D69" s="57"/>
      <c r="E69" s="23">
        <v>50006</v>
      </c>
      <c r="F69" s="22" t="s">
        <v>5</v>
      </c>
      <c r="G69" s="4" t="s">
        <v>34</v>
      </c>
      <c r="H69" s="12">
        <v>45</v>
      </c>
      <c r="I69" s="15">
        <v>33030010</v>
      </c>
      <c r="J69" s="11"/>
      <c r="K69" s="35"/>
      <c r="M69" s="39">
        <f t="shared" si="8"/>
        <v>0</v>
      </c>
    </row>
    <row r="70" spans="1:13" ht="30" customHeight="1" x14ac:dyDescent="0.3">
      <c r="A70" s="3"/>
      <c r="B70" s="57"/>
      <c r="C70" s="57"/>
      <c r="D70" s="57"/>
      <c r="E70" s="23">
        <v>50007</v>
      </c>
      <c r="F70" s="22" t="s">
        <v>5</v>
      </c>
      <c r="G70" s="4" t="s">
        <v>24</v>
      </c>
      <c r="H70" s="12">
        <v>95</v>
      </c>
      <c r="I70" s="15">
        <v>33030010</v>
      </c>
      <c r="J70" s="11"/>
      <c r="K70" s="35"/>
      <c r="M70" s="39">
        <f>H70*K70</f>
        <v>0</v>
      </c>
    </row>
    <row r="71" spans="1:13" ht="30" customHeight="1" x14ac:dyDescent="0.3">
      <c r="A71" s="3"/>
      <c r="B71" s="57"/>
      <c r="C71" s="57"/>
      <c r="D71" s="57"/>
      <c r="E71" s="23">
        <v>50008</v>
      </c>
      <c r="F71" s="22" t="s">
        <v>3</v>
      </c>
      <c r="G71" s="4" t="s">
        <v>8</v>
      </c>
      <c r="H71" s="12">
        <v>135</v>
      </c>
      <c r="I71" s="15">
        <v>33030010</v>
      </c>
      <c r="J71" s="10"/>
      <c r="K71" s="35"/>
      <c r="M71" s="39">
        <f>H71*K71</f>
        <v>0</v>
      </c>
    </row>
    <row r="72" spans="1:13" ht="30" customHeight="1" x14ac:dyDescent="0.3">
      <c r="A72" s="3"/>
      <c r="B72" s="57"/>
      <c r="C72" s="57"/>
      <c r="D72" s="57"/>
      <c r="E72" s="23">
        <v>50009</v>
      </c>
      <c r="F72" s="22" t="s">
        <v>35</v>
      </c>
      <c r="G72" s="4" t="s">
        <v>36</v>
      </c>
      <c r="H72" s="12">
        <v>50</v>
      </c>
      <c r="I72" s="15">
        <v>33072090</v>
      </c>
      <c r="J72" s="11"/>
      <c r="K72" s="35"/>
      <c r="M72" s="39">
        <f>H72*K72</f>
        <v>0</v>
      </c>
    </row>
    <row r="73" spans="1:13" ht="30" customHeight="1" x14ac:dyDescent="0.35">
      <c r="A73" s="3"/>
      <c r="B73" s="14"/>
      <c r="C73" s="14"/>
      <c r="D73" s="14"/>
      <c r="E73" s="28"/>
      <c r="G73" s="6"/>
      <c r="H73" s="5"/>
      <c r="I73" s="18"/>
      <c r="J73" s="5"/>
      <c r="K73" s="32"/>
      <c r="M73" s="40">
        <f>SUM(M64:M72)</f>
        <v>0</v>
      </c>
    </row>
    <row r="74" spans="1:13" ht="8.25" customHeight="1" x14ac:dyDescent="0.35">
      <c r="A74" s="3"/>
      <c r="B74" s="14"/>
      <c r="C74" s="14"/>
      <c r="D74" s="14"/>
      <c r="E74" s="28"/>
      <c r="G74" s="6"/>
      <c r="H74" s="5"/>
      <c r="I74" s="18"/>
      <c r="J74" s="5"/>
      <c r="K74" s="32"/>
      <c r="M74" s="40"/>
    </row>
    <row r="75" spans="1:13" ht="11.25" customHeight="1" x14ac:dyDescent="0.35">
      <c r="A75" s="3"/>
      <c r="B75" s="14"/>
      <c r="C75" s="14"/>
      <c r="D75" s="14"/>
      <c r="E75" s="28"/>
      <c r="G75" s="6"/>
      <c r="H75" s="5"/>
      <c r="I75" s="18"/>
      <c r="J75" s="5"/>
      <c r="K75" s="32"/>
      <c r="M75" s="40"/>
    </row>
    <row r="76" spans="1:13" ht="45" customHeight="1" x14ac:dyDescent="0.4">
      <c r="A76" s="3"/>
      <c r="B76" s="58" t="s">
        <v>31</v>
      </c>
      <c r="C76" s="59"/>
      <c r="D76" s="60"/>
      <c r="E76" s="45" t="s">
        <v>13</v>
      </c>
      <c r="F76" s="48" t="s">
        <v>9</v>
      </c>
      <c r="G76" s="45" t="s">
        <v>10</v>
      </c>
      <c r="H76" s="45" t="s">
        <v>11</v>
      </c>
      <c r="I76" s="49" t="s">
        <v>12</v>
      </c>
      <c r="J76" s="52"/>
      <c r="K76" s="50" t="s">
        <v>22</v>
      </c>
      <c r="L76" s="54"/>
      <c r="M76" s="51" t="s">
        <v>23</v>
      </c>
    </row>
    <row r="77" spans="1:13" ht="32.25" customHeight="1" x14ac:dyDescent="0.3">
      <c r="A77" s="3"/>
      <c r="B77" s="61"/>
      <c r="C77" s="62"/>
      <c r="D77" s="63"/>
      <c r="E77" s="24">
        <v>60001</v>
      </c>
      <c r="F77" s="22" t="s">
        <v>3</v>
      </c>
      <c r="G77" s="4" t="s">
        <v>1</v>
      </c>
      <c r="H77" s="12">
        <v>92</v>
      </c>
      <c r="I77" s="15">
        <v>33030020</v>
      </c>
      <c r="J77" s="9"/>
      <c r="K77" s="35"/>
      <c r="M77" s="39">
        <f>H77*K77</f>
        <v>0</v>
      </c>
    </row>
    <row r="78" spans="1:13" ht="34.5" customHeight="1" x14ac:dyDescent="0.3">
      <c r="A78" s="3"/>
      <c r="B78" s="64"/>
      <c r="C78" s="65"/>
      <c r="D78" s="66"/>
      <c r="E78" s="24">
        <v>60002</v>
      </c>
      <c r="F78" s="22" t="s">
        <v>2</v>
      </c>
      <c r="G78" s="4" t="s">
        <v>0</v>
      </c>
      <c r="H78" s="12">
        <v>70</v>
      </c>
      <c r="I78" s="15">
        <v>33079000</v>
      </c>
      <c r="J78" s="10"/>
      <c r="K78" s="35"/>
      <c r="M78" s="39">
        <f t="shared" ref="M78:M79" si="9">H78*K78</f>
        <v>0</v>
      </c>
    </row>
    <row r="79" spans="1:13" ht="32.25" customHeight="1" x14ac:dyDescent="0.3">
      <c r="A79" s="3"/>
      <c r="B79" s="64"/>
      <c r="C79" s="65"/>
      <c r="D79" s="66"/>
      <c r="E79" s="24">
        <v>60003</v>
      </c>
      <c r="F79" s="22" t="s">
        <v>7</v>
      </c>
      <c r="G79" s="4" t="s">
        <v>0</v>
      </c>
      <c r="H79" s="12">
        <v>70</v>
      </c>
      <c r="I79" s="15">
        <v>33072090</v>
      </c>
      <c r="J79" s="10"/>
      <c r="K79" s="35"/>
      <c r="M79" s="39">
        <f t="shared" si="9"/>
        <v>0</v>
      </c>
    </row>
    <row r="80" spans="1:13" ht="32.25" customHeight="1" x14ac:dyDescent="0.3">
      <c r="A80" s="3"/>
      <c r="B80" s="64"/>
      <c r="C80" s="65"/>
      <c r="D80" s="66"/>
      <c r="E80" s="24">
        <v>60004</v>
      </c>
      <c r="F80" s="22" t="s">
        <v>6</v>
      </c>
      <c r="G80" s="4" t="s">
        <v>24</v>
      </c>
      <c r="H80" s="12">
        <v>60</v>
      </c>
      <c r="I80" s="15">
        <v>33030020</v>
      </c>
      <c r="J80" s="10"/>
      <c r="K80" s="35"/>
      <c r="M80" s="39">
        <f>H80*K80</f>
        <v>0</v>
      </c>
    </row>
    <row r="81" spans="1:13" ht="32.25" customHeight="1" x14ac:dyDescent="0.3">
      <c r="A81" s="3"/>
      <c r="B81" s="64"/>
      <c r="C81" s="65"/>
      <c r="D81" s="66"/>
      <c r="E81" s="24">
        <v>60005</v>
      </c>
      <c r="F81" s="22" t="s">
        <v>4</v>
      </c>
      <c r="G81" s="4" t="s">
        <v>21</v>
      </c>
      <c r="H81" s="12">
        <v>128</v>
      </c>
      <c r="I81" s="15">
        <v>34060000</v>
      </c>
      <c r="J81" s="10"/>
      <c r="K81" s="35"/>
      <c r="M81" s="39">
        <f t="shared" ref="M81:M82" si="10">H81*K81</f>
        <v>0</v>
      </c>
    </row>
    <row r="82" spans="1:13" ht="34.5" customHeight="1" x14ac:dyDescent="0.3">
      <c r="A82" s="3"/>
      <c r="B82" s="64"/>
      <c r="C82" s="65"/>
      <c r="D82" s="66"/>
      <c r="E82" s="24">
        <v>60006</v>
      </c>
      <c r="F82" s="22" t="s">
        <v>5</v>
      </c>
      <c r="G82" s="4" t="s">
        <v>34</v>
      </c>
      <c r="H82" s="12">
        <v>45</v>
      </c>
      <c r="I82" s="15">
        <v>33030010</v>
      </c>
      <c r="J82" s="11"/>
      <c r="K82" s="35"/>
      <c r="M82" s="39">
        <f t="shared" si="10"/>
        <v>0</v>
      </c>
    </row>
    <row r="83" spans="1:13" ht="34.5" customHeight="1" x14ac:dyDescent="0.3">
      <c r="A83" s="3"/>
      <c r="B83" s="64"/>
      <c r="C83" s="65"/>
      <c r="D83" s="66"/>
      <c r="E83" s="24">
        <v>60007</v>
      </c>
      <c r="F83" s="22" t="s">
        <v>5</v>
      </c>
      <c r="G83" s="4" t="s">
        <v>24</v>
      </c>
      <c r="H83" s="12">
        <v>95</v>
      </c>
      <c r="I83" s="15">
        <v>33030010</v>
      </c>
      <c r="J83" s="11"/>
      <c r="K83" s="35"/>
      <c r="M83" s="39">
        <f>H83*K83</f>
        <v>0</v>
      </c>
    </row>
    <row r="84" spans="1:13" ht="34.5" customHeight="1" x14ac:dyDescent="0.3">
      <c r="A84" s="3"/>
      <c r="B84" s="64"/>
      <c r="C84" s="65"/>
      <c r="D84" s="66"/>
      <c r="E84" s="24">
        <v>60008</v>
      </c>
      <c r="F84" s="22" t="s">
        <v>3</v>
      </c>
      <c r="G84" s="4" t="s">
        <v>8</v>
      </c>
      <c r="H84" s="12">
        <v>135</v>
      </c>
      <c r="I84" s="15">
        <v>33030010</v>
      </c>
      <c r="J84" s="10"/>
      <c r="K84" s="35"/>
      <c r="M84" s="39">
        <f>H84*K84</f>
        <v>0</v>
      </c>
    </row>
    <row r="85" spans="1:13" ht="30.75" customHeight="1" x14ac:dyDescent="0.3">
      <c r="A85" s="3"/>
      <c r="B85" s="67"/>
      <c r="C85" s="68"/>
      <c r="D85" s="69"/>
      <c r="E85" s="24">
        <v>60009</v>
      </c>
      <c r="F85" s="22" t="s">
        <v>35</v>
      </c>
      <c r="G85" s="4" t="s">
        <v>36</v>
      </c>
      <c r="H85" s="12">
        <v>50</v>
      </c>
      <c r="I85" s="15">
        <v>33072090</v>
      </c>
      <c r="J85" s="11"/>
      <c r="K85" s="35"/>
      <c r="M85" s="39">
        <f>H85*K85</f>
        <v>0</v>
      </c>
    </row>
    <row r="86" spans="1:13" ht="30.75" customHeight="1" x14ac:dyDescent="0.3">
      <c r="A86" s="3"/>
      <c r="B86" s="2"/>
      <c r="C86" s="2"/>
      <c r="D86" s="2"/>
      <c r="E86" s="26"/>
      <c r="G86" s="6"/>
      <c r="H86" s="5"/>
      <c r="I86" s="18"/>
      <c r="J86" s="5"/>
      <c r="K86" s="32"/>
      <c r="M86" s="40">
        <f>SUM(M77:M85)</f>
        <v>0</v>
      </c>
    </row>
    <row r="87" spans="1:13" ht="6" customHeight="1" x14ac:dyDescent="0.3">
      <c r="A87" s="3"/>
      <c r="B87" s="2"/>
      <c r="C87" s="2"/>
      <c r="D87" s="2"/>
      <c r="E87" s="26"/>
      <c r="G87" s="6"/>
      <c r="H87" s="5"/>
      <c r="I87" s="18"/>
      <c r="J87" s="5"/>
      <c r="K87" s="32"/>
      <c r="M87" s="40"/>
    </row>
    <row r="88" spans="1:13" ht="6" customHeight="1" x14ac:dyDescent="0.35">
      <c r="A88" s="3"/>
      <c r="B88" s="14"/>
      <c r="C88" s="14"/>
      <c r="D88" s="14"/>
      <c r="E88" s="28"/>
      <c r="G88" s="6"/>
      <c r="H88" s="5"/>
      <c r="I88" s="18"/>
      <c r="J88" s="5"/>
      <c r="K88" s="32"/>
      <c r="M88" s="40"/>
    </row>
    <row r="89" spans="1:13" ht="47.25" customHeight="1" x14ac:dyDescent="0.4">
      <c r="A89" s="3"/>
      <c r="B89" s="58" t="s">
        <v>32</v>
      </c>
      <c r="C89" s="59"/>
      <c r="D89" s="60"/>
      <c r="E89" s="45" t="s">
        <v>13</v>
      </c>
      <c r="F89" s="48" t="s">
        <v>9</v>
      </c>
      <c r="G89" s="45" t="s">
        <v>10</v>
      </c>
      <c r="H89" s="45" t="s">
        <v>11</v>
      </c>
      <c r="I89" s="49" t="s">
        <v>12</v>
      </c>
      <c r="J89" s="52"/>
      <c r="K89" s="50" t="s">
        <v>22</v>
      </c>
      <c r="L89" s="54"/>
      <c r="M89" s="51" t="s">
        <v>23</v>
      </c>
    </row>
    <row r="90" spans="1:13" ht="36" customHeight="1" x14ac:dyDescent="0.3">
      <c r="A90" s="3"/>
      <c r="B90" s="57"/>
      <c r="C90" s="57"/>
      <c r="D90" s="57"/>
      <c r="E90" s="20">
        <v>70001</v>
      </c>
      <c r="F90" s="22" t="s">
        <v>3</v>
      </c>
      <c r="G90" s="4" t="s">
        <v>1</v>
      </c>
      <c r="H90" s="12">
        <v>115</v>
      </c>
      <c r="I90" s="15">
        <v>33030020</v>
      </c>
      <c r="J90" s="9"/>
      <c r="K90" s="35"/>
      <c r="M90" s="39">
        <f>H90*K90</f>
        <v>0</v>
      </c>
    </row>
    <row r="91" spans="1:13" ht="32.25" customHeight="1" x14ac:dyDescent="0.3">
      <c r="A91" s="3"/>
      <c r="B91" s="57"/>
      <c r="C91" s="57"/>
      <c r="D91" s="57"/>
      <c r="E91" s="20">
        <v>70002</v>
      </c>
      <c r="F91" s="22" t="s">
        <v>2</v>
      </c>
      <c r="G91" s="4" t="s">
        <v>0</v>
      </c>
      <c r="H91" s="12">
        <v>80</v>
      </c>
      <c r="I91" s="15">
        <v>33079000</v>
      </c>
      <c r="J91" s="10"/>
      <c r="K91" s="35"/>
      <c r="M91" s="39">
        <f t="shared" ref="M91:M92" si="11">H91*K91</f>
        <v>0</v>
      </c>
    </row>
    <row r="92" spans="1:13" ht="32.25" customHeight="1" x14ac:dyDescent="0.3">
      <c r="A92" s="3"/>
      <c r="B92" s="57"/>
      <c r="C92" s="57"/>
      <c r="D92" s="57"/>
      <c r="E92" s="20">
        <v>70003</v>
      </c>
      <c r="F92" s="22" t="s">
        <v>7</v>
      </c>
      <c r="G92" s="4" t="s">
        <v>0</v>
      </c>
      <c r="H92" s="12">
        <v>80</v>
      </c>
      <c r="I92" s="15">
        <v>33072090</v>
      </c>
      <c r="J92" s="10"/>
      <c r="K92" s="35"/>
      <c r="M92" s="39">
        <f t="shared" si="11"/>
        <v>0</v>
      </c>
    </row>
    <row r="93" spans="1:13" ht="32.25" customHeight="1" x14ac:dyDescent="0.3">
      <c r="A93" s="3"/>
      <c r="B93" s="57"/>
      <c r="C93" s="57"/>
      <c r="D93" s="57"/>
      <c r="E93" s="20">
        <v>70004</v>
      </c>
      <c r="F93" s="22" t="s">
        <v>6</v>
      </c>
      <c r="G93" s="4" t="s">
        <v>24</v>
      </c>
      <c r="H93" s="12">
        <v>60</v>
      </c>
      <c r="I93" s="15">
        <v>33030020</v>
      </c>
      <c r="J93" s="10"/>
      <c r="K93" s="35"/>
      <c r="M93" s="39">
        <f>H93*K93</f>
        <v>0</v>
      </c>
    </row>
    <row r="94" spans="1:13" ht="32.25" customHeight="1" x14ac:dyDescent="0.3">
      <c r="A94" s="3"/>
      <c r="B94" s="57"/>
      <c r="C94" s="57"/>
      <c r="D94" s="57"/>
      <c r="E94" s="20">
        <v>70005</v>
      </c>
      <c r="F94" s="22" t="s">
        <v>4</v>
      </c>
      <c r="G94" s="4" t="s">
        <v>21</v>
      </c>
      <c r="H94" s="12">
        <v>128</v>
      </c>
      <c r="I94" s="15">
        <v>34060000</v>
      </c>
      <c r="J94" s="10"/>
      <c r="K94" s="35"/>
      <c r="M94" s="39">
        <f t="shared" ref="M94:M95" si="12">H94*K94</f>
        <v>0</v>
      </c>
    </row>
    <row r="95" spans="1:13" ht="36" customHeight="1" x14ac:dyDescent="0.3">
      <c r="A95" s="3"/>
      <c r="B95" s="57"/>
      <c r="C95" s="57"/>
      <c r="D95" s="57"/>
      <c r="E95" s="20">
        <v>70006</v>
      </c>
      <c r="F95" s="22" t="s">
        <v>5</v>
      </c>
      <c r="G95" s="4" t="s">
        <v>34</v>
      </c>
      <c r="H95" s="12">
        <v>45</v>
      </c>
      <c r="I95" s="15">
        <v>33030010</v>
      </c>
      <c r="J95" s="11"/>
      <c r="K95" s="35"/>
      <c r="M95" s="39">
        <f t="shared" si="12"/>
        <v>0</v>
      </c>
    </row>
    <row r="96" spans="1:13" ht="32.25" customHeight="1" x14ac:dyDescent="0.3">
      <c r="A96" s="3"/>
      <c r="B96" s="57"/>
      <c r="C96" s="57"/>
      <c r="D96" s="57"/>
      <c r="E96" s="20">
        <v>70007</v>
      </c>
      <c r="F96" s="22" t="s">
        <v>5</v>
      </c>
      <c r="G96" s="4" t="s">
        <v>24</v>
      </c>
      <c r="H96" s="12">
        <v>105</v>
      </c>
      <c r="I96" s="15">
        <v>33030010</v>
      </c>
      <c r="J96" s="11"/>
      <c r="K96" s="35"/>
      <c r="M96" s="39">
        <f>H96*K96</f>
        <v>0</v>
      </c>
    </row>
    <row r="97" spans="1:13" ht="32.25" customHeight="1" x14ac:dyDescent="0.3">
      <c r="A97" s="3"/>
      <c r="B97" s="57"/>
      <c r="C97" s="57"/>
      <c r="D97" s="57"/>
      <c r="E97" s="20">
        <v>70008</v>
      </c>
      <c r="F97" s="22" t="s">
        <v>3</v>
      </c>
      <c r="G97" s="4" t="s">
        <v>8</v>
      </c>
      <c r="H97" s="12">
        <v>155</v>
      </c>
      <c r="I97" s="15">
        <v>33030010</v>
      </c>
      <c r="J97" s="10"/>
      <c r="K97" s="35"/>
      <c r="M97" s="39">
        <f>H97*K97</f>
        <v>0</v>
      </c>
    </row>
    <row r="98" spans="1:13" ht="32.25" customHeight="1" x14ac:dyDescent="0.3">
      <c r="A98" s="3"/>
      <c r="B98" s="57"/>
      <c r="C98" s="57"/>
      <c r="D98" s="57"/>
      <c r="E98" s="20">
        <v>70009</v>
      </c>
      <c r="F98" s="22" t="s">
        <v>35</v>
      </c>
      <c r="G98" s="4" t="s">
        <v>36</v>
      </c>
      <c r="H98" s="12">
        <v>50</v>
      </c>
      <c r="I98" s="15">
        <v>33072090</v>
      </c>
      <c r="J98" s="11"/>
      <c r="K98" s="35"/>
      <c r="M98" s="39">
        <f>H98*K98</f>
        <v>0</v>
      </c>
    </row>
    <row r="99" spans="1:13" ht="24.75" customHeight="1" x14ac:dyDescent="0.3">
      <c r="A99" s="3"/>
      <c r="E99" s="26"/>
      <c r="F99" s="27"/>
      <c r="G99" s="6"/>
      <c r="H99" s="7"/>
      <c r="I99" s="18"/>
      <c r="J99" s="5"/>
      <c r="K99" s="33"/>
      <c r="M99" s="41">
        <f>SUM(M90:M98)</f>
        <v>0</v>
      </c>
    </row>
    <row r="100" spans="1:13" ht="4.5" customHeight="1" x14ac:dyDescent="0.3">
      <c r="A100" s="3"/>
      <c r="B100" s="2"/>
      <c r="C100" s="2"/>
      <c r="D100" s="2"/>
      <c r="E100" s="26"/>
      <c r="G100" s="6"/>
      <c r="H100" s="5"/>
      <c r="I100" s="18"/>
      <c r="J100" s="5"/>
      <c r="K100" s="32"/>
      <c r="M100" s="40"/>
    </row>
    <row r="101" spans="1:13" ht="6" customHeight="1" x14ac:dyDescent="0.35">
      <c r="A101" s="3"/>
      <c r="B101" s="14"/>
      <c r="C101" s="14"/>
      <c r="D101" s="14"/>
      <c r="E101" s="28"/>
      <c r="G101" s="6"/>
      <c r="H101" s="5"/>
      <c r="I101" s="18"/>
      <c r="J101" s="5"/>
      <c r="K101" s="32"/>
      <c r="M101" s="40"/>
    </row>
    <row r="104" spans="1:13" ht="25.8" x14ac:dyDescent="0.5">
      <c r="K104" s="83" t="s">
        <v>33</v>
      </c>
      <c r="L104" s="84"/>
      <c r="M104" s="55">
        <f>M99+M86+M73+M60+M47+M34+M21</f>
        <v>0</v>
      </c>
    </row>
  </sheetData>
  <mergeCells count="24">
    <mergeCell ref="B11:D19"/>
    <mergeCell ref="B1:D1"/>
    <mergeCell ref="K104:L104"/>
    <mergeCell ref="B38:D46"/>
    <mergeCell ref="B2:D7"/>
    <mergeCell ref="E2:I2"/>
    <mergeCell ref="E3:G3"/>
    <mergeCell ref="H3:I3"/>
    <mergeCell ref="E4:G4"/>
    <mergeCell ref="H4:I4"/>
    <mergeCell ref="E5:G7"/>
    <mergeCell ref="H5:I7"/>
    <mergeCell ref="B10:D10"/>
    <mergeCell ref="B24:D24"/>
    <mergeCell ref="B25:D33"/>
    <mergeCell ref="B37:D37"/>
    <mergeCell ref="B90:D98"/>
    <mergeCell ref="B89:D89"/>
    <mergeCell ref="B50:D50"/>
    <mergeCell ref="B51:D59"/>
    <mergeCell ref="B63:D63"/>
    <mergeCell ref="B64:D72"/>
    <mergeCell ref="B76:D76"/>
    <mergeCell ref="B77:D85"/>
  </mergeCells>
  <phoneticPr fontId="8" type="noConversion"/>
  <pageMargins left="0.7" right="0.7" top="0.75" bottom="0.75" header="0.3" footer="0.3"/>
  <pageSetup paperSize="9" scale="27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PreçosBR-R$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Giuliano</dc:creator>
  <cp:lastModifiedBy>cybele s di pietro</cp:lastModifiedBy>
  <cp:lastPrinted>2020-05-07T00:44:17Z</cp:lastPrinted>
  <dcterms:created xsi:type="dcterms:W3CDTF">2017-01-13T17:22:19Z</dcterms:created>
  <dcterms:modified xsi:type="dcterms:W3CDTF">2023-07-12T22:49:41Z</dcterms:modified>
</cp:coreProperties>
</file>